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liuh/VIU/112/Fall2020/"/>
    </mc:Choice>
  </mc:AlternateContent>
  <xr:revisionPtr revIDLastSave="0" documentId="13_ncr:1_{7DE7E201-D491-CD49-A6B7-6ACA439CDB53}" xr6:coauthVersionLast="45" xr6:coauthVersionMax="45" xr10:uidLastSave="{00000000-0000-0000-0000-000000000000}"/>
  <bookViews>
    <workbookView xWindow="1900" yWindow="1180" windowWidth="19440" windowHeight="15480" xr2:uid="{701410E0-2A77-4445-A4BE-5BF9FF0558EF}"/>
  </bookViews>
  <sheets>
    <sheet name="Information" sheetId="1" r:id="rId1"/>
    <sheet name="Orders" sheetId="2" r:id="rId2"/>
    <sheet name="Sheet1" sheetId="3" r:id="rId3"/>
  </sheet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4" i="2"/>
  <c r="F25" i="2"/>
  <c r="F28" i="2"/>
  <c r="F29" i="2"/>
  <c r="F32" i="2"/>
  <c r="F33" i="2"/>
  <c r="F36" i="2"/>
  <c r="F37" i="2"/>
  <c r="F40" i="2"/>
  <c r="F41" i="2"/>
  <c r="F44" i="2"/>
  <c r="F45" i="2"/>
  <c r="E18" i="2"/>
  <c r="F18" i="2" s="1"/>
  <c r="E19" i="2"/>
  <c r="F19" i="2" s="1"/>
  <c r="E20" i="2"/>
  <c r="E21" i="2"/>
  <c r="E22" i="2"/>
  <c r="F22" i="2" s="1"/>
  <c r="E23" i="2"/>
  <c r="F23" i="2" s="1"/>
  <c r="E24" i="2"/>
  <c r="E25" i="2"/>
  <c r="E26" i="2"/>
  <c r="F26" i="2" s="1"/>
  <c r="E27" i="2"/>
  <c r="F27" i="2" s="1"/>
  <c r="E28" i="2"/>
  <c r="E29" i="2"/>
  <c r="E30" i="2"/>
  <c r="F30" i="2" s="1"/>
  <c r="E31" i="2"/>
  <c r="F31" i="2" s="1"/>
  <c r="E32" i="2"/>
  <c r="E33" i="2"/>
  <c r="E34" i="2"/>
  <c r="F34" i="2" s="1"/>
  <c r="E35" i="2"/>
  <c r="F35" i="2" s="1"/>
  <c r="E36" i="2"/>
  <c r="E37" i="2"/>
  <c r="E38" i="2"/>
  <c r="F38" i="2" s="1"/>
  <c r="E39" i="2"/>
  <c r="F39" i="2" s="1"/>
  <c r="E40" i="2"/>
  <c r="E41" i="2"/>
  <c r="E42" i="2"/>
  <c r="F42" i="2" s="1"/>
  <c r="E43" i="2"/>
  <c r="F43" i="2" s="1"/>
  <c r="E44" i="2"/>
  <c r="E45" i="2"/>
  <c r="E46" i="2"/>
  <c r="F46" i="2" s="1"/>
  <c r="E17" i="2"/>
  <c r="F17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5" i="2"/>
  <c r="E5" i="2"/>
  <c r="F5" i="2"/>
  <c r="D4" i="2"/>
  <c r="E4" i="2"/>
  <c r="F4" i="2"/>
  <c r="F6" i="2" s="1"/>
  <c r="C4" i="2"/>
  <c r="C5" i="2" s="1"/>
  <c r="B6" i="2"/>
  <c r="B7" i="2"/>
  <c r="B8" i="2"/>
  <c r="B9" i="2"/>
  <c r="B10" i="2"/>
  <c r="B11" i="2"/>
  <c r="B12" i="2"/>
  <c r="B5" i="2"/>
  <c r="C12" i="2" l="1"/>
  <c r="C11" i="2"/>
  <c r="C10" i="2"/>
  <c r="C9" i="2"/>
  <c r="C8" i="2"/>
  <c r="C7" i="2"/>
  <c r="C6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<sst xmlns="http://schemas.openxmlformats.org/spreadsheetml/2006/main" count="147" uniqueCount="50">
  <si>
    <t>Product Name</t>
  </si>
  <si>
    <t>Unit Price</t>
  </si>
  <si>
    <t>Charge</t>
  </si>
  <si>
    <t>Grade</t>
  </si>
  <si>
    <t># of students</t>
  </si>
  <si>
    <t>Student's name</t>
  </si>
  <si>
    <t>Teacher's name</t>
  </si>
  <si>
    <t># of item</t>
  </si>
  <si>
    <t>Pencil Box</t>
  </si>
  <si>
    <t>Crayon Pack</t>
  </si>
  <si>
    <t>Glue Stick</t>
  </si>
  <si>
    <t>Ruler</t>
  </si>
  <si>
    <t>Scissors</t>
  </si>
  <si>
    <t>Techer's Name</t>
  </si>
  <si>
    <t>Mrs. Tenner</t>
  </si>
  <si>
    <t>Mrs. Ray</t>
  </si>
  <si>
    <t>Mrs. Sully</t>
  </si>
  <si>
    <t>Mr. Zimmer</t>
  </si>
  <si>
    <t>Mrs. Bennet</t>
  </si>
  <si>
    <t>Mrs. DeGroot</t>
  </si>
  <si>
    <t>Mr. Kellen</t>
  </si>
  <si>
    <t>Ms. Miller</t>
  </si>
  <si>
    <t>k</t>
  </si>
  <si>
    <t>Colored Pencil Set</t>
  </si>
  <si>
    <t>Lunch Box</t>
  </si>
  <si>
    <t>Water Bottle</t>
  </si>
  <si>
    <t>Backpack</t>
  </si>
  <si>
    <t>Must Have Items</t>
  </si>
  <si>
    <t>Optional Orders</t>
  </si>
  <si>
    <t># of students /   unit price</t>
  </si>
  <si>
    <t>Sally</t>
  </si>
  <si>
    <t>Lily</t>
  </si>
  <si>
    <t>Dave</t>
  </si>
  <si>
    <t>Ellen</t>
  </si>
  <si>
    <t>Cathy</t>
  </si>
  <si>
    <t>Ben</t>
  </si>
  <si>
    <t>Kevin</t>
  </si>
  <si>
    <t>Timothy</t>
  </si>
  <si>
    <t>Vanessa</t>
  </si>
  <si>
    <t>Vitaliy</t>
  </si>
  <si>
    <t>Peter</t>
  </si>
  <si>
    <t>Hanna</t>
  </si>
  <si>
    <t>Imogin</t>
  </si>
  <si>
    <t>Pencil</t>
  </si>
  <si>
    <t>Total</t>
  </si>
  <si>
    <t>Row Labels</t>
  </si>
  <si>
    <t>Grand Total</t>
  </si>
  <si>
    <t>Count of Student's name</t>
  </si>
  <si>
    <t>Sum of # of item</t>
  </si>
  <si>
    <t>Sum of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</si>
</sst>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NumberFormat="1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izhu Liu" refreshedDate="44095.651486921299" createdVersion="6" refreshedVersion="6" minRefreshableVersion="3" recordCount="30" xr:uid="{983772FE-AE73-0345-BF65-568693F5CC25}">
  <cacheSource type="worksheet">
    <worksheetSource ref="A16:F46" sheet="Orders"/>
  </cacheSource>
  <cacheFields count="6">
    <cacheField name="Student's name" numFmtId="0">
      <sharedItems/>
    </cacheField>
    <cacheField name="Teacher's name" numFmtId="0">
      <sharedItems count="6">
        <s v="Mr. Kellen"/>
        <s v="Mr. Zimmer"/>
        <s v="Mrs. Bennet"/>
        <s v="Mrs. DeGroot"/>
        <s v="Mrs. Sully"/>
        <s v="Ms. Miller"/>
      </sharedItems>
    </cacheField>
    <cacheField name="Product Name" numFmtId="0">
      <sharedItems/>
    </cacheField>
    <cacheField name="# of item" numFmtId="0">
      <sharedItems containsSemiMixedTypes="0" containsString="0" containsNumber="1" containsInteger="1" minValue="1" maxValue="10"/>
    </cacheField>
    <cacheField name="Unit Price" numFmtId="164">
      <sharedItems containsSemiMixedTypes="0" containsString="0" containsNumber="1" minValue="0.5" maxValue="28"/>
    </cacheField>
    <cacheField name="Charge" numFmtId="164">
      <sharedItems containsSemiMixedTypes="0" containsString="0" containsNumber="1" minValue="1.5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Lily"/>
    <x v="0"/>
    <s v="Crayon Pack"/>
    <n v="1"/>
    <n v="3"/>
    <n v="3"/>
  </r>
  <r>
    <s v="Sally"/>
    <x v="0"/>
    <s v="Ruler"/>
    <n v="1"/>
    <n v="1.5"/>
    <n v="1.5"/>
  </r>
  <r>
    <s v="Timothy"/>
    <x v="0"/>
    <s v="Scissors"/>
    <n v="1"/>
    <n v="2"/>
    <n v="2"/>
  </r>
  <r>
    <s v="Ben"/>
    <x v="1"/>
    <s v="Lunch Box"/>
    <n v="1"/>
    <n v="12"/>
    <n v="12"/>
  </r>
  <r>
    <s v="Cathy"/>
    <x v="1"/>
    <s v="Water Bottle"/>
    <n v="1"/>
    <n v="9"/>
    <n v="9"/>
  </r>
  <r>
    <s v="Ellen"/>
    <x v="1"/>
    <s v="Backpack"/>
    <n v="1"/>
    <n v="28"/>
    <n v="28"/>
  </r>
  <r>
    <s v="Imogin"/>
    <x v="1"/>
    <s v="Crayon Pack"/>
    <n v="2"/>
    <n v="3"/>
    <n v="6"/>
  </r>
  <r>
    <s v="Ben"/>
    <x v="2"/>
    <s v="Ruler"/>
    <n v="1"/>
    <n v="1.5"/>
    <n v="1.5"/>
  </r>
  <r>
    <s v="Ben"/>
    <x v="2"/>
    <s v="Scissors"/>
    <n v="1"/>
    <n v="2"/>
    <n v="2"/>
  </r>
  <r>
    <s v="Cathy"/>
    <x v="2"/>
    <s v="Lunch Box"/>
    <n v="1"/>
    <n v="12"/>
    <n v="12"/>
  </r>
  <r>
    <s v="Kevin"/>
    <x v="2"/>
    <s v="Water Bottle"/>
    <n v="1"/>
    <n v="9"/>
    <n v="9"/>
  </r>
  <r>
    <s v="Ben"/>
    <x v="3"/>
    <s v="Backpack"/>
    <n v="1"/>
    <n v="28"/>
    <n v="28"/>
  </r>
  <r>
    <s v="Dave"/>
    <x v="3"/>
    <s v="Crayon Pack"/>
    <n v="1"/>
    <n v="3"/>
    <n v="3"/>
  </r>
  <r>
    <s v="Kevin"/>
    <x v="3"/>
    <s v="Ruler"/>
    <n v="1"/>
    <n v="1.5"/>
    <n v="1.5"/>
  </r>
  <r>
    <s v="Timothy"/>
    <x v="3"/>
    <s v="Scissors"/>
    <n v="1"/>
    <n v="2"/>
    <n v="2"/>
  </r>
  <r>
    <s v="Cathy"/>
    <x v="4"/>
    <s v="Crayon Pack"/>
    <n v="2"/>
    <n v="3"/>
    <n v="6"/>
  </r>
  <r>
    <s v="Dave"/>
    <x v="4"/>
    <s v="Ruler"/>
    <n v="1"/>
    <n v="1.5"/>
    <n v="1.5"/>
  </r>
  <r>
    <s v="Ellen"/>
    <x v="4"/>
    <s v="Pencil"/>
    <n v="10"/>
    <n v="0.5"/>
    <n v="5"/>
  </r>
  <r>
    <s v="Ellen"/>
    <x v="4"/>
    <s v="Scissors"/>
    <n v="1"/>
    <n v="2"/>
    <n v="2"/>
  </r>
  <r>
    <s v="Hanna"/>
    <x v="4"/>
    <s v="Lunch Box"/>
    <n v="1"/>
    <n v="12"/>
    <n v="12"/>
  </r>
  <r>
    <s v="Lily"/>
    <x v="4"/>
    <s v="Water Bottle"/>
    <n v="1"/>
    <n v="9"/>
    <n v="9"/>
  </r>
  <r>
    <s v="Peter"/>
    <x v="4"/>
    <s v="Backpack"/>
    <n v="1"/>
    <n v="28"/>
    <n v="28"/>
  </r>
  <r>
    <s v="Dave"/>
    <x v="5"/>
    <s v="Water Bottle"/>
    <n v="1"/>
    <n v="9"/>
    <n v="9"/>
  </r>
  <r>
    <s v="Dave"/>
    <x v="5"/>
    <s v="Colored Pencil Set"/>
    <n v="2"/>
    <n v="4"/>
    <n v="8"/>
  </r>
  <r>
    <s v="Lily"/>
    <x v="5"/>
    <s v="Scissors"/>
    <n v="1"/>
    <n v="2"/>
    <n v="2"/>
  </r>
  <r>
    <s v="Sally"/>
    <x v="5"/>
    <s v="Backpack"/>
    <n v="1"/>
    <n v="28"/>
    <n v="28"/>
  </r>
  <r>
    <s v="Vanessa"/>
    <x v="5"/>
    <s v="Lunch Box"/>
    <n v="1"/>
    <n v="12"/>
    <n v="12"/>
  </r>
  <r>
    <s v="Vanessa"/>
    <x v="5"/>
    <s v="Water Bottle"/>
    <n v="1"/>
    <n v="9"/>
    <n v="9"/>
  </r>
  <r>
    <s v="Vanessa"/>
    <x v="5"/>
    <s v="Backpack"/>
    <n v="1"/>
    <n v="28"/>
    <n v="28"/>
  </r>
  <r>
    <s v="Vitaliy"/>
    <x v="5"/>
    <s v="Crayon Pack"/>
    <n v="3"/>
    <n v="3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0F9426-79D6-BB4A-A25E-743A367A0295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8" firstHeaderRow="0" firstDataRow="1" firstDataCol="1"/>
  <pivotFields count="6">
    <pivotField dataField="1"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numFmtId="164" showAll="0"/>
    <pivotField dataField="1" numFmtId="164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Student's name" fld="0" subtotal="count" baseField="0" baseItem="0"/>
    <dataField name="Sum of # of item" fld="3" baseField="0" baseItem="0"/>
    <dataField name="Sum of Charg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74D2-70DD-5B4B-A2F9-AEF35C4785F8}">
  <dimension ref="A1:F12"/>
  <sheetViews>
    <sheetView tabSelected="1" workbookViewId="0"/>
  </sheetViews>
  <sheetFormatPr baseColWidth="10" defaultRowHeight="16" x14ac:dyDescent="0.2"/>
  <cols>
    <col min="1" max="1" width="18.5" customWidth="1"/>
    <col min="2" max="2" width="15.5" customWidth="1"/>
    <col min="3" max="3" width="14.6640625" style="2" customWidth="1"/>
    <col min="4" max="4" width="19.6640625" customWidth="1"/>
  </cols>
  <sheetData>
    <row r="1" spans="1:6" s="1" customFormat="1" x14ac:dyDescent="0.2">
      <c r="A1" s="1" t="s">
        <v>0</v>
      </c>
      <c r="B1" s="1" t="s">
        <v>1</v>
      </c>
      <c r="D1" s="1" t="s">
        <v>13</v>
      </c>
      <c r="E1" s="1" t="s">
        <v>3</v>
      </c>
      <c r="F1" s="1" t="s">
        <v>4</v>
      </c>
    </row>
    <row r="2" spans="1:6" x14ac:dyDescent="0.2">
      <c r="A2" s="3" t="s">
        <v>8</v>
      </c>
      <c r="B2" s="5">
        <v>6</v>
      </c>
      <c r="C2"/>
      <c r="D2" t="s">
        <v>14</v>
      </c>
      <c r="E2" s="6" t="s">
        <v>22</v>
      </c>
      <c r="F2">
        <v>18</v>
      </c>
    </row>
    <row r="3" spans="1:6" x14ac:dyDescent="0.2">
      <c r="A3" s="4" t="s">
        <v>43</v>
      </c>
      <c r="B3" s="5">
        <v>0.5</v>
      </c>
      <c r="C3"/>
      <c r="D3" t="s">
        <v>15</v>
      </c>
      <c r="E3" s="6">
        <v>1</v>
      </c>
      <c r="F3">
        <v>19</v>
      </c>
    </row>
    <row r="4" spans="1:6" x14ac:dyDescent="0.2">
      <c r="A4" s="4" t="s">
        <v>23</v>
      </c>
      <c r="B4" s="5">
        <v>4</v>
      </c>
      <c r="C4"/>
      <c r="D4" t="s">
        <v>16</v>
      </c>
      <c r="E4" s="6">
        <v>2</v>
      </c>
      <c r="F4">
        <v>19</v>
      </c>
    </row>
    <row r="5" spans="1:6" x14ac:dyDescent="0.2">
      <c r="A5" s="4" t="s">
        <v>10</v>
      </c>
      <c r="B5" s="5">
        <v>3</v>
      </c>
      <c r="C5"/>
      <c r="D5" t="s">
        <v>17</v>
      </c>
      <c r="E5" s="6">
        <v>3</v>
      </c>
      <c r="F5">
        <v>20</v>
      </c>
    </row>
    <row r="6" spans="1:6" x14ac:dyDescent="0.2">
      <c r="A6" s="4" t="s">
        <v>9</v>
      </c>
      <c r="B6" s="5">
        <v>3</v>
      </c>
      <c r="C6"/>
      <c r="D6" t="s">
        <v>18</v>
      </c>
      <c r="E6" s="6">
        <v>4</v>
      </c>
      <c r="F6">
        <v>22</v>
      </c>
    </row>
    <row r="7" spans="1:6" x14ac:dyDescent="0.2">
      <c r="A7" s="4" t="s">
        <v>11</v>
      </c>
      <c r="B7" s="5">
        <v>1.5</v>
      </c>
      <c r="C7"/>
      <c r="D7" t="s">
        <v>19</v>
      </c>
      <c r="E7" s="6">
        <v>5</v>
      </c>
      <c r="F7">
        <v>25</v>
      </c>
    </row>
    <row r="8" spans="1:6" x14ac:dyDescent="0.2">
      <c r="A8" s="4" t="s">
        <v>12</v>
      </c>
      <c r="B8" s="5">
        <v>2</v>
      </c>
      <c r="C8"/>
      <c r="D8" t="s">
        <v>20</v>
      </c>
      <c r="E8" s="6">
        <v>6</v>
      </c>
      <c r="F8">
        <v>24</v>
      </c>
    </row>
    <row r="9" spans="1:6" x14ac:dyDescent="0.2">
      <c r="A9" s="4" t="s">
        <v>24</v>
      </c>
      <c r="B9" s="5">
        <v>12</v>
      </c>
      <c r="C9"/>
      <c r="D9" t="s">
        <v>21</v>
      </c>
      <c r="E9" s="6">
        <v>7</v>
      </c>
      <c r="F9">
        <v>22</v>
      </c>
    </row>
    <row r="10" spans="1:6" x14ac:dyDescent="0.2">
      <c r="A10" s="4" t="s">
        <v>25</v>
      </c>
      <c r="B10" s="5">
        <v>9</v>
      </c>
      <c r="C10"/>
    </row>
    <row r="11" spans="1:6" x14ac:dyDescent="0.2">
      <c r="A11" s="4" t="s">
        <v>26</v>
      </c>
      <c r="B11" s="5">
        <v>28</v>
      </c>
      <c r="C11"/>
    </row>
    <row r="12" spans="1:6" x14ac:dyDescent="0.2">
      <c r="B12" s="2"/>
      <c r="C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8FA4-04FD-224F-A0FF-1D5842B6A39E}">
  <dimension ref="A1:H46"/>
  <sheetViews>
    <sheetView topLeftCell="A25" workbookViewId="0">
      <selection activeCell="H44" sqref="H44"/>
    </sheetView>
  </sheetViews>
  <sheetFormatPr baseColWidth="10" defaultRowHeight="16" x14ac:dyDescent="0.2"/>
  <cols>
    <col min="1" max="1" width="16.1640625" customWidth="1"/>
    <col min="2" max="3" width="16.5" customWidth="1"/>
    <col min="5" max="5" width="17.1640625" style="5" customWidth="1"/>
    <col min="6" max="6" width="14.83203125" customWidth="1"/>
  </cols>
  <sheetData>
    <row r="1" spans="1:8" x14ac:dyDescent="0.2">
      <c r="A1" s="1" t="s">
        <v>27</v>
      </c>
      <c r="C1" s="2"/>
    </row>
    <row r="2" spans="1:8" x14ac:dyDescent="0.2">
      <c r="C2" s="2" t="s">
        <v>8</v>
      </c>
      <c r="D2" s="4" t="s">
        <v>43</v>
      </c>
      <c r="E2" s="5" t="s">
        <v>23</v>
      </c>
      <c r="F2" s="4" t="s">
        <v>10</v>
      </c>
    </row>
    <row r="3" spans="1:8" x14ac:dyDescent="0.2">
      <c r="B3" s="7" t="s">
        <v>29</v>
      </c>
      <c r="C3" s="2">
        <v>1</v>
      </c>
      <c r="D3">
        <v>20</v>
      </c>
      <c r="E3" s="5">
        <v>2</v>
      </c>
      <c r="F3">
        <v>1</v>
      </c>
    </row>
    <row r="4" spans="1:8" x14ac:dyDescent="0.2">
      <c r="B4" s="7"/>
      <c r="C4" s="5">
        <f>VLOOKUP(C2, Information!$A2:'Information'!$B11, 2, FALSE)</f>
        <v>6</v>
      </c>
      <c r="D4" s="5">
        <f>VLOOKUP(D2, Information!$A2:'Information'!$B11, 2, FALSE)</f>
        <v>0.5</v>
      </c>
      <c r="E4" s="5">
        <f>VLOOKUP(E2, Information!$A2:'Information'!$B11, 2, FALSE)</f>
        <v>4</v>
      </c>
      <c r="F4" s="5">
        <f>VLOOKUP(F2, Information!$A2:'Information'!$B11, 2, FALSE)</f>
        <v>3</v>
      </c>
      <c r="H4" t="s">
        <v>44</v>
      </c>
    </row>
    <row r="5" spans="1:8" x14ac:dyDescent="0.2">
      <c r="A5" t="s">
        <v>14</v>
      </c>
      <c r="B5">
        <f>VLOOKUP(A5, Information!D$2:'Information'!F$9, 3, FALSE)</f>
        <v>18</v>
      </c>
      <c r="C5" s="5">
        <f>$B5*C$3*C$4</f>
        <v>108</v>
      </c>
      <c r="D5" s="5">
        <f t="shared" ref="D5:F12" si="0">$B5*D$3*D$4</f>
        <v>180</v>
      </c>
      <c r="E5" s="5">
        <f t="shared" si="0"/>
        <v>144</v>
      </c>
      <c r="F5" s="5">
        <f t="shared" si="0"/>
        <v>54</v>
      </c>
    </row>
    <row r="6" spans="1:8" x14ac:dyDescent="0.2">
      <c r="A6" t="s">
        <v>15</v>
      </c>
      <c r="B6">
        <f>VLOOKUP(A6, Information!D$2:'Information'!F$9, 3, FALSE)</f>
        <v>19</v>
      </c>
      <c r="C6" s="5">
        <f t="shared" ref="C6:C12" si="1">$B6*C$3*C$4</f>
        <v>114</v>
      </c>
      <c r="D6" s="5">
        <f t="shared" si="0"/>
        <v>190</v>
      </c>
      <c r="E6" s="5">
        <f t="shared" si="0"/>
        <v>152</v>
      </c>
      <c r="F6" s="5">
        <f t="shared" si="0"/>
        <v>57</v>
      </c>
    </row>
    <row r="7" spans="1:8" x14ac:dyDescent="0.2">
      <c r="A7" t="s">
        <v>16</v>
      </c>
      <c r="B7">
        <f>VLOOKUP(A7, Information!D$2:'Information'!F$9, 3, FALSE)</f>
        <v>19</v>
      </c>
      <c r="C7" s="5">
        <f t="shared" si="1"/>
        <v>114</v>
      </c>
      <c r="D7" s="5">
        <f t="shared" si="0"/>
        <v>190</v>
      </c>
      <c r="E7" s="5">
        <f t="shared" si="0"/>
        <v>152</v>
      </c>
      <c r="F7" s="5">
        <f t="shared" si="0"/>
        <v>57</v>
      </c>
    </row>
    <row r="8" spans="1:8" x14ac:dyDescent="0.2">
      <c r="A8" t="s">
        <v>17</v>
      </c>
      <c r="B8">
        <f>VLOOKUP(A8, Information!D$2:'Information'!F$9, 3, FALSE)</f>
        <v>20</v>
      </c>
      <c r="C8" s="5">
        <f t="shared" si="1"/>
        <v>120</v>
      </c>
      <c r="D8" s="5">
        <f t="shared" si="0"/>
        <v>200</v>
      </c>
      <c r="E8" s="5">
        <f t="shared" si="0"/>
        <v>160</v>
      </c>
      <c r="F8" s="5">
        <f t="shared" si="0"/>
        <v>60</v>
      </c>
    </row>
    <row r="9" spans="1:8" x14ac:dyDescent="0.2">
      <c r="A9" t="s">
        <v>18</v>
      </c>
      <c r="B9">
        <f>VLOOKUP(A9, Information!D$2:'Information'!F$9, 3, FALSE)</f>
        <v>22</v>
      </c>
      <c r="C9" s="5">
        <f t="shared" si="1"/>
        <v>132</v>
      </c>
      <c r="D9" s="5">
        <f t="shared" si="0"/>
        <v>220</v>
      </c>
      <c r="E9" s="5">
        <f t="shared" si="0"/>
        <v>176</v>
      </c>
      <c r="F9" s="5">
        <f t="shared" si="0"/>
        <v>66</v>
      </c>
    </row>
    <row r="10" spans="1:8" x14ac:dyDescent="0.2">
      <c r="A10" t="s">
        <v>19</v>
      </c>
      <c r="B10">
        <f>VLOOKUP(A10, Information!D$2:'Information'!F$9, 3, FALSE)</f>
        <v>25</v>
      </c>
      <c r="C10" s="5">
        <f t="shared" si="1"/>
        <v>150</v>
      </c>
      <c r="D10" s="5">
        <f t="shared" si="0"/>
        <v>250</v>
      </c>
      <c r="E10" s="5">
        <f t="shared" si="0"/>
        <v>200</v>
      </c>
      <c r="F10" s="5">
        <f t="shared" si="0"/>
        <v>75</v>
      </c>
    </row>
    <row r="11" spans="1:8" x14ac:dyDescent="0.2">
      <c r="A11" t="s">
        <v>20</v>
      </c>
      <c r="B11">
        <f>VLOOKUP(A11, Information!D$2:'Information'!F$9, 3, FALSE)</f>
        <v>24</v>
      </c>
      <c r="C11" s="5">
        <f t="shared" si="1"/>
        <v>144</v>
      </c>
      <c r="D11" s="5">
        <f t="shared" si="0"/>
        <v>240</v>
      </c>
      <c r="E11" s="5">
        <f t="shared" si="0"/>
        <v>192</v>
      </c>
      <c r="F11" s="5">
        <f t="shared" si="0"/>
        <v>72</v>
      </c>
    </row>
    <row r="12" spans="1:8" x14ac:dyDescent="0.2">
      <c r="A12" t="s">
        <v>21</v>
      </c>
      <c r="B12">
        <f>VLOOKUP(A12, Information!D$2:'Information'!F$9, 3, FALSE)</f>
        <v>22</v>
      </c>
      <c r="C12" s="5">
        <f t="shared" si="1"/>
        <v>132</v>
      </c>
      <c r="D12" s="5">
        <f t="shared" si="0"/>
        <v>220</v>
      </c>
      <c r="E12" s="5">
        <f t="shared" si="0"/>
        <v>176</v>
      </c>
      <c r="F12" s="5">
        <f t="shared" si="0"/>
        <v>66</v>
      </c>
    </row>
    <row r="13" spans="1:8" x14ac:dyDescent="0.2">
      <c r="C13" s="2"/>
    </row>
    <row r="14" spans="1:8" x14ac:dyDescent="0.2">
      <c r="C14" s="2"/>
    </row>
    <row r="15" spans="1:8" x14ac:dyDescent="0.2">
      <c r="A15" s="1" t="s">
        <v>28</v>
      </c>
      <c r="C15" s="2"/>
    </row>
    <row r="16" spans="1:8" x14ac:dyDescent="0.2">
      <c r="A16" t="s">
        <v>5</v>
      </c>
      <c r="B16" t="s">
        <v>6</v>
      </c>
      <c r="C16" s="2" t="s">
        <v>0</v>
      </c>
      <c r="D16" s="2" t="s">
        <v>7</v>
      </c>
      <c r="E16" s="5" t="s">
        <v>1</v>
      </c>
      <c r="F16" s="2" t="s">
        <v>2</v>
      </c>
    </row>
    <row r="17" spans="1:6" x14ac:dyDescent="0.2">
      <c r="A17" t="s">
        <v>31</v>
      </c>
      <c r="B17" t="s">
        <v>20</v>
      </c>
      <c r="C17" s="4" t="s">
        <v>9</v>
      </c>
      <c r="D17">
        <v>1</v>
      </c>
      <c r="E17" s="5">
        <f>VLOOKUP(C17, Information!A$2:'Information'!B$12, 2, FALSE)</f>
        <v>3</v>
      </c>
      <c r="F17" s="5">
        <f>D17*E17</f>
        <v>3</v>
      </c>
    </row>
    <row r="18" spans="1:6" x14ac:dyDescent="0.2">
      <c r="A18" t="s">
        <v>30</v>
      </c>
      <c r="B18" t="s">
        <v>20</v>
      </c>
      <c r="C18" s="4" t="s">
        <v>11</v>
      </c>
      <c r="D18">
        <v>1</v>
      </c>
      <c r="E18" s="5">
        <f>VLOOKUP(C18, Information!A$2:'Information'!B$12, 2, FALSE)</f>
        <v>1.5</v>
      </c>
      <c r="F18" s="5">
        <f t="shared" ref="F18:F46" si="2">D18*E18</f>
        <v>1.5</v>
      </c>
    </row>
    <row r="19" spans="1:6" x14ac:dyDescent="0.2">
      <c r="A19" t="s">
        <v>37</v>
      </c>
      <c r="B19" t="s">
        <v>20</v>
      </c>
      <c r="C19" s="4" t="s">
        <v>12</v>
      </c>
      <c r="D19">
        <v>1</v>
      </c>
      <c r="E19" s="5">
        <f>VLOOKUP(C19, Information!A$2:'Information'!B$12, 2, FALSE)</f>
        <v>2</v>
      </c>
      <c r="F19" s="5">
        <f t="shared" si="2"/>
        <v>2</v>
      </c>
    </row>
    <row r="20" spans="1:6" x14ac:dyDescent="0.2">
      <c r="A20" t="s">
        <v>35</v>
      </c>
      <c r="B20" t="s">
        <v>17</v>
      </c>
      <c r="C20" s="4" t="s">
        <v>24</v>
      </c>
      <c r="D20">
        <v>1</v>
      </c>
      <c r="E20" s="5">
        <f>VLOOKUP(C20, Information!A$2:'Information'!B$12, 2, FALSE)</f>
        <v>12</v>
      </c>
      <c r="F20" s="5">
        <f t="shared" si="2"/>
        <v>12</v>
      </c>
    </row>
    <row r="21" spans="1:6" x14ac:dyDescent="0.2">
      <c r="A21" t="s">
        <v>34</v>
      </c>
      <c r="B21" t="s">
        <v>17</v>
      </c>
      <c r="C21" s="4" t="s">
        <v>25</v>
      </c>
      <c r="D21">
        <v>1</v>
      </c>
      <c r="E21" s="5">
        <f>VLOOKUP(C21, Information!A$2:'Information'!B$12, 2, FALSE)</f>
        <v>9</v>
      </c>
      <c r="F21" s="5">
        <f t="shared" si="2"/>
        <v>9</v>
      </c>
    </row>
    <row r="22" spans="1:6" x14ac:dyDescent="0.2">
      <c r="A22" t="s">
        <v>33</v>
      </c>
      <c r="B22" t="s">
        <v>17</v>
      </c>
      <c r="C22" s="4" t="s">
        <v>26</v>
      </c>
      <c r="D22">
        <v>1</v>
      </c>
      <c r="E22" s="5">
        <f>VLOOKUP(C22, Information!A$2:'Information'!B$12, 2, FALSE)</f>
        <v>28</v>
      </c>
      <c r="F22" s="5">
        <f t="shared" si="2"/>
        <v>28</v>
      </c>
    </row>
    <row r="23" spans="1:6" x14ac:dyDescent="0.2">
      <c r="A23" t="s">
        <v>42</v>
      </c>
      <c r="B23" t="s">
        <v>17</v>
      </c>
      <c r="C23" s="4" t="s">
        <v>9</v>
      </c>
      <c r="D23">
        <v>2</v>
      </c>
      <c r="E23" s="5">
        <f>VLOOKUP(C23, Information!A$2:'Information'!B$12, 2, FALSE)</f>
        <v>3</v>
      </c>
      <c r="F23" s="5">
        <f t="shared" si="2"/>
        <v>6</v>
      </c>
    </row>
    <row r="24" spans="1:6" x14ac:dyDescent="0.2">
      <c r="A24" t="s">
        <v>35</v>
      </c>
      <c r="B24" t="s">
        <v>18</v>
      </c>
      <c r="C24" s="4" t="s">
        <v>11</v>
      </c>
      <c r="D24">
        <v>1</v>
      </c>
      <c r="E24" s="5">
        <f>VLOOKUP(C24, Information!A$2:'Information'!B$12, 2, FALSE)</f>
        <v>1.5</v>
      </c>
      <c r="F24" s="5">
        <f t="shared" si="2"/>
        <v>1.5</v>
      </c>
    </row>
    <row r="25" spans="1:6" x14ac:dyDescent="0.2">
      <c r="A25" t="s">
        <v>35</v>
      </c>
      <c r="B25" t="s">
        <v>18</v>
      </c>
      <c r="C25" s="4" t="s">
        <v>12</v>
      </c>
      <c r="D25">
        <v>1</v>
      </c>
      <c r="E25" s="5">
        <f>VLOOKUP(C25, Information!A$2:'Information'!B$12, 2, FALSE)</f>
        <v>2</v>
      </c>
      <c r="F25" s="5">
        <f t="shared" si="2"/>
        <v>2</v>
      </c>
    </row>
    <row r="26" spans="1:6" x14ac:dyDescent="0.2">
      <c r="A26" t="s">
        <v>34</v>
      </c>
      <c r="B26" t="s">
        <v>18</v>
      </c>
      <c r="C26" s="4" t="s">
        <v>24</v>
      </c>
      <c r="D26">
        <v>1</v>
      </c>
      <c r="E26" s="5">
        <f>VLOOKUP(C26, Information!A$2:'Information'!B$12, 2, FALSE)</f>
        <v>12</v>
      </c>
      <c r="F26" s="5">
        <f t="shared" si="2"/>
        <v>12</v>
      </c>
    </row>
    <row r="27" spans="1:6" x14ac:dyDescent="0.2">
      <c r="A27" t="s">
        <v>36</v>
      </c>
      <c r="B27" t="s">
        <v>18</v>
      </c>
      <c r="C27" s="4" t="s">
        <v>25</v>
      </c>
      <c r="D27">
        <v>1</v>
      </c>
      <c r="E27" s="5">
        <f>VLOOKUP(C27, Information!A$2:'Information'!B$12, 2, FALSE)</f>
        <v>9</v>
      </c>
      <c r="F27" s="5">
        <f t="shared" si="2"/>
        <v>9</v>
      </c>
    </row>
    <row r="28" spans="1:6" x14ac:dyDescent="0.2">
      <c r="A28" t="s">
        <v>35</v>
      </c>
      <c r="B28" t="s">
        <v>19</v>
      </c>
      <c r="C28" s="4" t="s">
        <v>26</v>
      </c>
      <c r="D28">
        <v>1</v>
      </c>
      <c r="E28" s="5">
        <f>VLOOKUP(C28, Information!A$2:'Information'!B$12, 2, FALSE)</f>
        <v>28</v>
      </c>
      <c r="F28" s="5">
        <f t="shared" si="2"/>
        <v>28</v>
      </c>
    </row>
    <row r="29" spans="1:6" x14ac:dyDescent="0.2">
      <c r="A29" t="s">
        <v>32</v>
      </c>
      <c r="B29" t="s">
        <v>19</v>
      </c>
      <c r="C29" s="4" t="s">
        <v>9</v>
      </c>
      <c r="D29">
        <v>1</v>
      </c>
      <c r="E29" s="5">
        <f>VLOOKUP(C29, Information!A$2:'Information'!B$12, 2, FALSE)</f>
        <v>3</v>
      </c>
      <c r="F29" s="5">
        <f t="shared" si="2"/>
        <v>3</v>
      </c>
    </row>
    <row r="30" spans="1:6" x14ac:dyDescent="0.2">
      <c r="A30" t="s">
        <v>36</v>
      </c>
      <c r="B30" t="s">
        <v>19</v>
      </c>
      <c r="C30" s="4" t="s">
        <v>11</v>
      </c>
      <c r="D30">
        <v>1</v>
      </c>
      <c r="E30" s="5">
        <f>VLOOKUP(C30, Information!A$2:'Information'!B$12, 2, FALSE)</f>
        <v>1.5</v>
      </c>
      <c r="F30" s="5">
        <f t="shared" si="2"/>
        <v>1.5</v>
      </c>
    </row>
    <row r="31" spans="1:6" x14ac:dyDescent="0.2">
      <c r="A31" t="s">
        <v>37</v>
      </c>
      <c r="B31" t="s">
        <v>19</v>
      </c>
      <c r="C31" s="4" t="s">
        <v>12</v>
      </c>
      <c r="D31">
        <v>1</v>
      </c>
      <c r="E31" s="5">
        <f>VLOOKUP(C31, Information!A$2:'Information'!B$12, 2, FALSE)</f>
        <v>2</v>
      </c>
      <c r="F31" s="5">
        <f t="shared" si="2"/>
        <v>2</v>
      </c>
    </row>
    <row r="32" spans="1:6" x14ac:dyDescent="0.2">
      <c r="A32" t="s">
        <v>34</v>
      </c>
      <c r="B32" t="s">
        <v>16</v>
      </c>
      <c r="C32" s="4" t="s">
        <v>9</v>
      </c>
      <c r="D32">
        <v>2</v>
      </c>
      <c r="E32" s="5">
        <f>VLOOKUP(C32, Information!A$2:'Information'!B$12, 2, FALSE)</f>
        <v>3</v>
      </c>
      <c r="F32" s="5">
        <f t="shared" si="2"/>
        <v>6</v>
      </c>
    </row>
    <row r="33" spans="1:6" x14ac:dyDescent="0.2">
      <c r="A33" t="s">
        <v>32</v>
      </c>
      <c r="B33" t="s">
        <v>16</v>
      </c>
      <c r="C33" s="4" t="s">
        <v>11</v>
      </c>
      <c r="D33">
        <v>1</v>
      </c>
      <c r="E33" s="5">
        <f>VLOOKUP(C33, Information!A$2:'Information'!B$12, 2, FALSE)</f>
        <v>1.5</v>
      </c>
      <c r="F33" s="5">
        <f t="shared" si="2"/>
        <v>1.5</v>
      </c>
    </row>
    <row r="34" spans="1:6" x14ac:dyDescent="0.2">
      <c r="A34" t="s">
        <v>33</v>
      </c>
      <c r="B34" t="s">
        <v>16</v>
      </c>
      <c r="C34" s="4" t="s">
        <v>43</v>
      </c>
      <c r="D34">
        <v>10</v>
      </c>
      <c r="E34" s="5">
        <f>VLOOKUP(C34, Information!A$2:'Information'!B$12, 2, FALSE)</f>
        <v>0.5</v>
      </c>
      <c r="F34" s="5">
        <f t="shared" si="2"/>
        <v>5</v>
      </c>
    </row>
    <row r="35" spans="1:6" x14ac:dyDescent="0.2">
      <c r="A35" t="s">
        <v>33</v>
      </c>
      <c r="B35" t="s">
        <v>16</v>
      </c>
      <c r="C35" s="4" t="s">
        <v>12</v>
      </c>
      <c r="D35">
        <v>1</v>
      </c>
      <c r="E35" s="5">
        <f>VLOOKUP(C35, Information!A$2:'Information'!B$12, 2, FALSE)</f>
        <v>2</v>
      </c>
      <c r="F35" s="5">
        <f t="shared" si="2"/>
        <v>2</v>
      </c>
    </row>
    <row r="36" spans="1:6" x14ac:dyDescent="0.2">
      <c r="A36" t="s">
        <v>41</v>
      </c>
      <c r="B36" t="s">
        <v>16</v>
      </c>
      <c r="C36" s="4" t="s">
        <v>24</v>
      </c>
      <c r="D36">
        <v>1</v>
      </c>
      <c r="E36" s="5">
        <f>VLOOKUP(C36, Information!A$2:'Information'!B$12, 2, FALSE)</f>
        <v>12</v>
      </c>
      <c r="F36" s="5">
        <f t="shared" si="2"/>
        <v>12</v>
      </c>
    </row>
    <row r="37" spans="1:6" x14ac:dyDescent="0.2">
      <c r="A37" t="s">
        <v>31</v>
      </c>
      <c r="B37" t="s">
        <v>16</v>
      </c>
      <c r="C37" s="4" t="s">
        <v>25</v>
      </c>
      <c r="D37">
        <v>1</v>
      </c>
      <c r="E37" s="5">
        <f>VLOOKUP(C37, Information!A$2:'Information'!B$12, 2, FALSE)</f>
        <v>9</v>
      </c>
      <c r="F37" s="5">
        <f t="shared" si="2"/>
        <v>9</v>
      </c>
    </row>
    <row r="38" spans="1:6" x14ac:dyDescent="0.2">
      <c r="A38" t="s">
        <v>40</v>
      </c>
      <c r="B38" t="s">
        <v>16</v>
      </c>
      <c r="C38" s="4" t="s">
        <v>26</v>
      </c>
      <c r="D38">
        <v>1</v>
      </c>
      <c r="E38" s="5">
        <f>VLOOKUP(C38, Information!A$2:'Information'!B$12, 2, FALSE)</f>
        <v>28</v>
      </c>
      <c r="F38" s="5">
        <f t="shared" si="2"/>
        <v>28</v>
      </c>
    </row>
    <row r="39" spans="1:6" x14ac:dyDescent="0.2">
      <c r="A39" t="s">
        <v>32</v>
      </c>
      <c r="B39" t="s">
        <v>21</v>
      </c>
      <c r="C39" s="4" t="s">
        <v>25</v>
      </c>
      <c r="D39">
        <v>1</v>
      </c>
      <c r="E39" s="5">
        <f>VLOOKUP(C39, Information!A$2:'Information'!B$12, 2, FALSE)</f>
        <v>9</v>
      </c>
      <c r="F39" s="5">
        <f t="shared" si="2"/>
        <v>9</v>
      </c>
    </row>
    <row r="40" spans="1:6" x14ac:dyDescent="0.2">
      <c r="A40" t="s">
        <v>32</v>
      </c>
      <c r="B40" t="s">
        <v>21</v>
      </c>
      <c r="C40" s="4" t="s">
        <v>23</v>
      </c>
      <c r="D40">
        <v>2</v>
      </c>
      <c r="E40" s="5">
        <f>VLOOKUP(C40, Information!A$2:'Information'!B$12, 2, FALSE)</f>
        <v>4</v>
      </c>
      <c r="F40" s="5">
        <f t="shared" si="2"/>
        <v>8</v>
      </c>
    </row>
    <row r="41" spans="1:6" x14ac:dyDescent="0.2">
      <c r="A41" t="s">
        <v>31</v>
      </c>
      <c r="B41" t="s">
        <v>21</v>
      </c>
      <c r="C41" s="4" t="s">
        <v>12</v>
      </c>
      <c r="D41">
        <v>1</v>
      </c>
      <c r="E41" s="5">
        <f>VLOOKUP(C41, Information!A$2:'Information'!B$12, 2, FALSE)</f>
        <v>2</v>
      </c>
      <c r="F41" s="5">
        <f t="shared" si="2"/>
        <v>2</v>
      </c>
    </row>
    <row r="42" spans="1:6" x14ac:dyDescent="0.2">
      <c r="A42" t="s">
        <v>30</v>
      </c>
      <c r="B42" t="s">
        <v>21</v>
      </c>
      <c r="C42" s="4" t="s">
        <v>26</v>
      </c>
      <c r="D42">
        <v>1</v>
      </c>
      <c r="E42" s="5">
        <f>VLOOKUP(C42, Information!A$2:'Information'!B$12, 2, FALSE)</f>
        <v>28</v>
      </c>
      <c r="F42" s="5">
        <f t="shared" si="2"/>
        <v>28</v>
      </c>
    </row>
    <row r="43" spans="1:6" x14ac:dyDescent="0.2">
      <c r="A43" t="s">
        <v>38</v>
      </c>
      <c r="B43" t="s">
        <v>21</v>
      </c>
      <c r="C43" s="4" t="s">
        <v>24</v>
      </c>
      <c r="D43">
        <v>1</v>
      </c>
      <c r="E43" s="5">
        <f>VLOOKUP(C43, Information!A$2:'Information'!B$12, 2, FALSE)</f>
        <v>12</v>
      </c>
      <c r="F43" s="5">
        <f t="shared" si="2"/>
        <v>12</v>
      </c>
    </row>
    <row r="44" spans="1:6" x14ac:dyDescent="0.2">
      <c r="A44" t="s">
        <v>38</v>
      </c>
      <c r="B44" t="s">
        <v>21</v>
      </c>
      <c r="C44" s="4" t="s">
        <v>25</v>
      </c>
      <c r="D44">
        <v>1</v>
      </c>
      <c r="E44" s="5">
        <f>VLOOKUP(C44, Information!A$2:'Information'!B$12, 2, FALSE)</f>
        <v>9</v>
      </c>
      <c r="F44" s="5">
        <f t="shared" si="2"/>
        <v>9</v>
      </c>
    </row>
    <row r="45" spans="1:6" x14ac:dyDescent="0.2">
      <c r="A45" t="s">
        <v>38</v>
      </c>
      <c r="B45" t="s">
        <v>21</v>
      </c>
      <c r="C45" s="4" t="s">
        <v>26</v>
      </c>
      <c r="D45">
        <v>1</v>
      </c>
      <c r="E45" s="5">
        <f>VLOOKUP(C45, Information!A$2:'Information'!B$12, 2, FALSE)</f>
        <v>28</v>
      </c>
      <c r="F45" s="5">
        <f t="shared" si="2"/>
        <v>28</v>
      </c>
    </row>
    <row r="46" spans="1:6" x14ac:dyDescent="0.2">
      <c r="A46" t="s">
        <v>39</v>
      </c>
      <c r="B46" t="s">
        <v>21</v>
      </c>
      <c r="C46" s="4" t="s">
        <v>9</v>
      </c>
      <c r="D46">
        <v>3</v>
      </c>
      <c r="E46" s="5">
        <f>VLOOKUP(C46, Information!A$2:'Information'!B$12, 2, FALSE)</f>
        <v>3</v>
      </c>
      <c r="F46" s="5">
        <f t="shared" si="2"/>
        <v>9</v>
      </c>
    </row>
  </sheetData>
  <sortState xmlns:xlrd2="http://schemas.microsoft.com/office/spreadsheetml/2017/richdata2" ref="A17:F46">
    <sortCondition ref="B17:B46"/>
    <sortCondition ref="A17:A46"/>
  </sortState>
  <mergeCells count="1"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496C-F494-E64A-9C4C-C4892DA2BC22}">
  <dimension ref="A1:D8"/>
  <sheetViews>
    <sheetView workbookViewId="0">
      <selection activeCell="I10" sqref="I10"/>
    </sheetView>
  </sheetViews>
  <sheetFormatPr baseColWidth="10" defaultRowHeight="16" x14ac:dyDescent="0.2"/>
  <cols>
    <col min="1" max="1" width="13" bestFit="1" customWidth="1"/>
    <col min="2" max="2" width="21.6640625" bestFit="1" customWidth="1"/>
    <col min="3" max="3" width="15" bestFit="1" customWidth="1"/>
    <col min="4" max="4" width="13.1640625" bestFit="1" customWidth="1"/>
  </cols>
  <sheetData>
    <row r="1" spans="1:4" x14ac:dyDescent="0.2">
      <c r="A1" s="8" t="s">
        <v>45</v>
      </c>
      <c r="B1" t="s">
        <v>47</v>
      </c>
      <c r="C1" t="s">
        <v>48</v>
      </c>
      <c r="D1" t="s">
        <v>49</v>
      </c>
    </row>
    <row r="2" spans="1:4" x14ac:dyDescent="0.2">
      <c r="A2" s="9" t="s">
        <v>20</v>
      </c>
      <c r="B2" s="2">
        <v>3</v>
      </c>
      <c r="C2" s="2">
        <v>3</v>
      </c>
      <c r="D2" s="2">
        <v>6.5</v>
      </c>
    </row>
    <row r="3" spans="1:4" x14ac:dyDescent="0.2">
      <c r="A3" s="9" t="s">
        <v>17</v>
      </c>
      <c r="B3" s="2">
        <v>4</v>
      </c>
      <c r="C3" s="2">
        <v>5</v>
      </c>
      <c r="D3" s="2">
        <v>55</v>
      </c>
    </row>
    <row r="4" spans="1:4" x14ac:dyDescent="0.2">
      <c r="A4" s="9" t="s">
        <v>18</v>
      </c>
      <c r="B4" s="2">
        <v>4</v>
      </c>
      <c r="C4" s="2">
        <v>4</v>
      </c>
      <c r="D4" s="2">
        <v>24.5</v>
      </c>
    </row>
    <row r="5" spans="1:4" x14ac:dyDescent="0.2">
      <c r="A5" s="9" t="s">
        <v>19</v>
      </c>
      <c r="B5" s="2">
        <v>4</v>
      </c>
      <c r="C5" s="2">
        <v>4</v>
      </c>
      <c r="D5" s="2">
        <v>34.5</v>
      </c>
    </row>
    <row r="6" spans="1:4" x14ac:dyDescent="0.2">
      <c r="A6" s="9" t="s">
        <v>16</v>
      </c>
      <c r="B6" s="2">
        <v>7</v>
      </c>
      <c r="C6" s="2">
        <v>17</v>
      </c>
      <c r="D6" s="2">
        <v>63.5</v>
      </c>
    </row>
    <row r="7" spans="1:4" x14ac:dyDescent="0.2">
      <c r="A7" s="9" t="s">
        <v>21</v>
      </c>
      <c r="B7" s="2">
        <v>8</v>
      </c>
      <c r="C7" s="2">
        <v>11</v>
      </c>
      <c r="D7" s="2">
        <v>105</v>
      </c>
    </row>
    <row r="8" spans="1:4" x14ac:dyDescent="0.2">
      <c r="A8" s="9" t="s">
        <v>46</v>
      </c>
      <c r="B8" s="2">
        <v>30</v>
      </c>
      <c r="C8" s="2">
        <v>44</v>
      </c>
      <c r="D8" s="2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Orders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Huizhu Liu</dc:creator>
  <cp:lastModifiedBy>Huizhu Liu</cp:lastModifiedBy>
  <dcterms:created xsi:type="dcterms:W3CDTF">2020-09-15T20:59:48Z</dcterms:created>
  <dcterms:modified xsi:type="dcterms:W3CDTF">2020-09-21T22:38:35Z</dcterms:modified>
</cp:coreProperties>
</file>